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80" windowHeight="78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<sst xmlns="http://schemas.openxmlformats.org/spreadsheetml/2006/main" count="72" uniqueCount="45">
  <si>
    <t>1 поток</t>
  </si>
  <si>
    <t>Ф.И.О.</t>
  </si>
  <si>
    <t>Возрастная категория</t>
  </si>
  <si>
    <t>Вес</t>
  </si>
  <si>
    <t>Шварц</t>
  </si>
  <si>
    <t>В/К</t>
  </si>
  <si>
    <t>Результат</t>
  </si>
  <si>
    <t>АБС</t>
  </si>
  <si>
    <t>Колмакова Ирина</t>
  </si>
  <si>
    <t>Язина Елена</t>
  </si>
  <si>
    <t>Растрепин Александр</t>
  </si>
  <si>
    <t>опен</t>
  </si>
  <si>
    <t>Лисицын Егор</t>
  </si>
  <si>
    <t>Жижин Алексей</t>
  </si>
  <si>
    <t>Романенков Евгений</t>
  </si>
  <si>
    <t>Петров Евгений</t>
  </si>
  <si>
    <t>Морозов Василий</t>
  </si>
  <si>
    <t>Радченко Руслан</t>
  </si>
  <si>
    <t>Заманов Хайям</t>
  </si>
  <si>
    <t>Громов Роман</t>
  </si>
  <si>
    <t>Столярчук Денис</t>
  </si>
  <si>
    <t>Темиров Максим</t>
  </si>
  <si>
    <t>Лашкин Алексей</t>
  </si>
  <si>
    <t>Попков Максим</t>
  </si>
  <si>
    <t>2 поток</t>
  </si>
  <si>
    <t>Кирин Евгений</t>
  </si>
  <si>
    <t>св100</t>
  </si>
  <si>
    <t>ветеран</t>
  </si>
  <si>
    <t>Кременной Вячеслав</t>
  </si>
  <si>
    <t>Забидаров Дмитрий</t>
  </si>
  <si>
    <t>Кудрявцев Сергей</t>
  </si>
  <si>
    <t>Орешкин Александр</t>
  </si>
  <si>
    <t>юноши</t>
  </si>
  <si>
    <t>Челышев Вячеслав</t>
  </si>
  <si>
    <t>Матыгин Виктор</t>
  </si>
  <si>
    <t>Марьяна Наумова</t>
  </si>
  <si>
    <t>Чемпионат Юго-Востока Москорвской области</t>
  </si>
  <si>
    <t>по жиму штанги лёжа для начинающих IPA</t>
  </si>
  <si>
    <t>Место в кат</t>
  </si>
  <si>
    <t>ветераны</t>
  </si>
  <si>
    <t>Центральный судья - Ефремов Г.</t>
  </si>
  <si>
    <t xml:space="preserve">              Боковой судья - Самофалов О.</t>
  </si>
  <si>
    <t xml:space="preserve">       Боковой судья -Лагутина Е.</t>
  </si>
  <si>
    <t xml:space="preserve">   Секретарь - Сидёлкина Д.</t>
  </si>
  <si>
    <t>29 июля 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</si>
</sst>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b/>
      <sz val="18"/>
      <color indexed="8"/>
      <name val="Calibri"/>
      <family val="2"/>
    </font>
    <font>
      <b/>
      <sz val="14"/>
      <color indexed="12"/>
      <name val="Calibri"/>
      <family val="2"/>
    </font>
    <font>
      <sz val="14"/>
      <color indexed="12"/>
      <name val="Calibri"/>
      <family val="2"/>
    </font>
    <font>
      <sz val="14"/>
      <color indexed="10"/>
      <name val="Calibri"/>
      <family val="2"/>
    </font>
    <font>
      <sz val="14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28"/>
      <color indexed="10"/>
      <name val="Arial Black"/>
      <family val="2"/>
    </font>
    <font>
      <sz val="11"/>
      <color indexed="10"/>
      <name val="Arial Black"/>
      <family val="2"/>
    </font>
    <font>
      <b/>
      <sz val="18"/>
      <color indexed="60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0000FF"/>
      <name val="Calibri"/>
      <family val="2"/>
    </font>
    <font>
      <sz val="14"/>
      <color rgb="FF0000FF"/>
      <name val="Calibri"/>
      <family val="2"/>
    </font>
    <font>
      <sz val="14"/>
      <color rgb="FFFF0000"/>
      <name val="Calibri"/>
      <family val="2"/>
    </font>
    <font>
      <b/>
      <sz val="18"/>
      <color theme="1"/>
      <name val="Calibri"/>
      <family val="2"/>
    </font>
    <font>
      <sz val="16"/>
      <color theme="1"/>
      <name val="Calibri"/>
      <family val="2"/>
    </font>
    <font>
      <sz val="11"/>
      <color rgb="FFFF0000"/>
      <name val="Arial Black"/>
      <family val="2"/>
    </font>
    <font>
      <sz val="28"/>
      <color rgb="FFFF0000"/>
      <name val="Arial Black"/>
      <family val="2"/>
    </font>
    <font>
      <b/>
      <sz val="18"/>
      <color rgb="FFC00000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6" fillId="0" borderId="11" xfId="52" applyNumberFormat="1" applyFont="1" applyFill="1" applyBorder="1" applyAlignment="1">
      <alignment horizontal="center" vertical="center"/>
      <protection/>
    </xf>
    <xf numFmtId="0" fontId="49" fillId="0" borderId="12" xfId="0" applyFont="1" applyBorder="1" applyAlignment="1">
      <alignment horizontal="center"/>
    </xf>
    <xf numFmtId="0" fontId="48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7" fillId="33" borderId="18" xfId="0" applyFont="1" applyFill="1" applyBorder="1" applyAlignment="1">
      <alignment horizontal="center"/>
    </xf>
    <xf numFmtId="0" fontId="50" fillId="33" borderId="18" xfId="0" applyFont="1" applyFill="1" applyBorder="1" applyAlignment="1">
      <alignment horizontal="center"/>
    </xf>
    <xf numFmtId="0" fontId="51" fillId="33" borderId="18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47" fillId="10" borderId="18" xfId="0" applyFont="1" applyFill="1" applyBorder="1" applyAlignment="1">
      <alignment horizontal="center"/>
    </xf>
    <xf numFmtId="0" fontId="51" fillId="10" borderId="18" xfId="0" applyFont="1" applyFill="1" applyBorder="1" applyAlignment="1">
      <alignment horizontal="center"/>
    </xf>
    <xf numFmtId="0" fontId="50" fillId="10" borderId="18" xfId="0" applyFont="1" applyFill="1" applyBorder="1" applyAlignment="1">
      <alignment horizontal="center"/>
    </xf>
    <xf numFmtId="0" fontId="50" fillId="10" borderId="10" xfId="0" applyFont="1" applyFill="1" applyBorder="1" applyAlignment="1">
      <alignment horizontal="center"/>
    </xf>
    <xf numFmtId="0" fontId="47" fillId="8" borderId="18" xfId="0" applyFont="1" applyFill="1" applyBorder="1" applyAlignment="1">
      <alignment horizontal="center"/>
    </xf>
    <xf numFmtId="0" fontId="51" fillId="8" borderId="18" xfId="0" applyFont="1" applyFill="1" applyBorder="1" applyAlignment="1">
      <alignment horizontal="center"/>
    </xf>
    <xf numFmtId="0" fontId="50" fillId="8" borderId="18" xfId="0" applyFont="1" applyFill="1" applyBorder="1" applyAlignment="1">
      <alignment horizontal="center"/>
    </xf>
    <xf numFmtId="0" fontId="50" fillId="8" borderId="10" xfId="0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1" fillId="34" borderId="19" xfId="0" applyFont="1" applyFill="1" applyBorder="1" applyAlignment="1">
      <alignment horizontal="center"/>
    </xf>
    <xf numFmtId="0" fontId="47" fillId="19" borderId="11" xfId="0" applyFont="1" applyFill="1" applyBorder="1" applyAlignment="1">
      <alignment horizontal="center"/>
    </xf>
    <xf numFmtId="0" fontId="50" fillId="19" borderId="11" xfId="0" applyFont="1" applyFill="1" applyBorder="1" applyAlignment="1">
      <alignment horizontal="center"/>
    </xf>
    <xf numFmtId="0" fontId="50" fillId="19" borderId="12" xfId="0" applyFont="1" applyFill="1" applyBorder="1" applyAlignment="1">
      <alignment horizontal="center"/>
    </xf>
    <xf numFmtId="0" fontId="47" fillId="19" borderId="18" xfId="0" applyFont="1" applyFill="1" applyBorder="1" applyAlignment="1">
      <alignment horizontal="center"/>
    </xf>
    <xf numFmtId="0" fontId="50" fillId="19" borderId="18" xfId="0" applyFont="1" applyFill="1" applyBorder="1" applyAlignment="1">
      <alignment horizontal="center"/>
    </xf>
    <xf numFmtId="0" fontId="51" fillId="19" borderId="18" xfId="0" applyFont="1" applyFill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1" fillId="34" borderId="18" xfId="0" applyFont="1" applyFill="1" applyBorder="1" applyAlignment="1">
      <alignment horizontal="center"/>
    </xf>
    <xf numFmtId="0" fontId="47" fillId="35" borderId="18" xfId="0" applyFont="1" applyFill="1" applyBorder="1" applyAlignment="1">
      <alignment horizontal="center"/>
    </xf>
    <xf numFmtId="0" fontId="50" fillId="35" borderId="18" xfId="0" applyFont="1" applyFill="1" applyBorder="1" applyAlignment="1">
      <alignment horizontal="center"/>
    </xf>
    <xf numFmtId="0" fontId="51" fillId="35" borderId="18" xfId="0" applyFont="1" applyFill="1" applyBorder="1" applyAlignment="1">
      <alignment horizontal="center"/>
    </xf>
    <xf numFmtId="0" fontId="53" fillId="17" borderId="18" xfId="0" applyFont="1" applyFill="1" applyBorder="1" applyAlignment="1">
      <alignment horizontal="center"/>
    </xf>
    <xf numFmtId="0" fontId="51" fillId="17" borderId="18" xfId="0" applyFont="1" applyFill="1" applyBorder="1" applyAlignment="1">
      <alignment horizontal="center"/>
    </xf>
    <xf numFmtId="0" fontId="47" fillId="17" borderId="18" xfId="0" applyFont="1" applyFill="1" applyBorder="1" applyAlignment="1">
      <alignment horizontal="center"/>
    </xf>
    <xf numFmtId="0" fontId="50" fillId="17" borderId="18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48" fillId="33" borderId="18" xfId="0" applyFont="1" applyFill="1" applyBorder="1" applyAlignment="1">
      <alignment horizontal="center"/>
    </xf>
    <xf numFmtId="0" fontId="49" fillId="33" borderId="18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6" fillId="0" borderId="21" xfId="52" applyNumberFormat="1" applyFont="1" applyFill="1" applyBorder="1" applyAlignment="1">
      <alignment horizontal="center" vertical="center"/>
      <protection/>
    </xf>
    <xf numFmtId="0" fontId="47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38" fillId="0" borderId="29" xfId="0" applyFont="1" applyBorder="1" applyAlignment="1">
      <alignment/>
    </xf>
    <xf numFmtId="0" fontId="0" fillId="0" borderId="30" xfId="0" applyBorder="1" applyAlignment="1">
      <alignment/>
    </xf>
    <xf numFmtId="0" fontId="52" fillId="0" borderId="2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7" fillId="0" borderId="0" xfId="0" applyFont="1" applyAlignment="1">
      <alignment horizontal="center"/>
    </xf>
    <xf numFmtId="0" fontId="52" fillId="0" borderId="25" xfId="0" applyFont="1" applyBorder="1" applyAlignment="1">
      <alignment horizontal="center"/>
    </xf>
    <xf numFmtId="0" fontId="52" fillId="0" borderId="31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5" fillId="0" borderId="0" xfId="0" applyFont="1" applyAlignment="1">
      <alignment/>
    </xf>
    <xf numFmtId="0" fontId="45" fillId="0" borderId="0" xfId="0" applyFont="1" applyAlignment="1">
      <alignment/>
    </xf>
    <xf numFmtId="0" fontId="56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N3" sqref="N3"/>
    </sheetView>
  </sheetViews>
  <sheetFormatPr defaultColWidth="9.140625" defaultRowHeight="15"/>
  <cols>
    <col min="2" max="2" width="25.421875" style="0" customWidth="1"/>
    <col min="3" max="3" width="27.7109375" style="0" customWidth="1"/>
    <col min="4" max="4" width="10.00390625" style="0" customWidth="1"/>
    <col min="5" max="5" width="10.7109375" style="0" customWidth="1"/>
    <col min="9" max="9" width="0.42578125" style="0" hidden="1" customWidth="1"/>
    <col min="10" max="10" width="16.00390625" style="0" customWidth="1"/>
    <col min="12" max="12" width="15.57421875" style="0" customWidth="1"/>
    <col min="14" max="14" width="8.7109375" style="0" customWidth="1"/>
    <col min="15" max="15" width="10.28125" style="0" customWidth="1"/>
  </cols>
  <sheetData>
    <row r="1" spans="1:13" ht="42.75">
      <c r="A1" s="65" t="s">
        <v>36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29.25" customHeight="1">
      <c r="A2" s="65" t="s">
        <v>37</v>
      </c>
      <c r="B2" s="65"/>
      <c r="C2" s="65"/>
      <c r="D2" s="65"/>
      <c r="E2" s="65"/>
      <c r="F2" s="65"/>
      <c r="G2" s="65"/>
      <c r="H2" s="65"/>
      <c r="I2" s="65"/>
      <c r="J2" s="65"/>
      <c r="K2" s="66"/>
      <c r="L2" s="66"/>
      <c r="M2" s="44"/>
    </row>
    <row r="3" spans="2:6" ht="21" customHeight="1">
      <c r="B3" s="67" t="s">
        <v>44</v>
      </c>
      <c r="C3" s="67"/>
      <c r="D3" s="67"/>
      <c r="E3" s="67"/>
      <c r="F3" s="67"/>
    </row>
    <row r="4" ht="3" customHeight="1" thickBot="1"/>
    <row r="5" spans="1:15" ht="24" thickBot="1">
      <c r="A5" s="62" t="s">
        <v>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4"/>
      <c r="N5" s="56"/>
      <c r="O5" s="58"/>
    </row>
    <row r="6" spans="1:15" ht="19.5" thickBot="1">
      <c r="A6" s="3" t="s">
        <v>5</v>
      </c>
      <c r="B6" s="3" t="s">
        <v>1</v>
      </c>
      <c r="C6" s="3" t="s">
        <v>2</v>
      </c>
      <c r="D6" s="3" t="s">
        <v>3</v>
      </c>
      <c r="E6" s="3" t="s">
        <v>4</v>
      </c>
      <c r="F6" s="4">
        <v>1</v>
      </c>
      <c r="G6" s="4">
        <v>2</v>
      </c>
      <c r="H6" s="4">
        <v>3</v>
      </c>
      <c r="I6" s="4">
        <v>4</v>
      </c>
      <c r="J6" s="4" t="s">
        <v>6</v>
      </c>
      <c r="K6" s="5" t="s">
        <v>4</v>
      </c>
      <c r="L6" s="6" t="s">
        <v>38</v>
      </c>
      <c r="M6" s="52" t="s">
        <v>7</v>
      </c>
      <c r="N6" s="57" t="s">
        <v>32</v>
      </c>
      <c r="O6" s="57" t="s">
        <v>39</v>
      </c>
    </row>
    <row r="7" spans="1:15" ht="18.75">
      <c r="A7" s="14" t="s">
        <v>7</v>
      </c>
      <c r="B7" s="14" t="s">
        <v>8</v>
      </c>
      <c r="C7" s="14" t="s">
        <v>11</v>
      </c>
      <c r="D7" s="14">
        <v>55.8</v>
      </c>
      <c r="E7" s="14">
        <v>0.8782</v>
      </c>
      <c r="F7" s="15">
        <v>45</v>
      </c>
      <c r="G7" s="16">
        <v>50</v>
      </c>
      <c r="H7" s="16">
        <v>50</v>
      </c>
      <c r="I7" s="14"/>
      <c r="J7" s="14">
        <v>45</v>
      </c>
      <c r="K7" s="17">
        <f>J7*E7</f>
        <v>39.519</v>
      </c>
      <c r="L7" s="7">
        <v>1</v>
      </c>
      <c r="M7" s="49">
        <v>1</v>
      </c>
      <c r="N7" s="48"/>
      <c r="O7" s="13"/>
    </row>
    <row r="8" spans="1:15" ht="18.75">
      <c r="A8" s="14" t="s">
        <v>7</v>
      </c>
      <c r="B8" s="14" t="s">
        <v>9</v>
      </c>
      <c r="C8" s="14" t="s">
        <v>11</v>
      </c>
      <c r="D8" s="14">
        <v>65.25</v>
      </c>
      <c r="E8" s="14">
        <v>0.7492</v>
      </c>
      <c r="F8" s="15">
        <v>45</v>
      </c>
      <c r="G8" s="16">
        <v>60</v>
      </c>
      <c r="H8" s="16">
        <v>60</v>
      </c>
      <c r="I8" s="14"/>
      <c r="J8" s="14">
        <v>45</v>
      </c>
      <c r="K8" s="17">
        <f aca="true" t="shared" si="0" ref="K8:K14">J8*E8</f>
        <v>33.714</v>
      </c>
      <c r="L8" s="7">
        <v>1</v>
      </c>
      <c r="M8" s="49">
        <v>2</v>
      </c>
      <c r="N8" s="49"/>
      <c r="O8" s="9"/>
    </row>
    <row r="9" spans="1:15" ht="18.75">
      <c r="A9" s="18">
        <v>75</v>
      </c>
      <c r="B9" s="18" t="s">
        <v>10</v>
      </c>
      <c r="C9" s="18" t="s">
        <v>11</v>
      </c>
      <c r="D9" s="18">
        <v>68.45</v>
      </c>
      <c r="E9" s="18">
        <v>0.7174</v>
      </c>
      <c r="F9" s="19">
        <v>75</v>
      </c>
      <c r="G9" s="20">
        <v>80</v>
      </c>
      <c r="H9" s="20">
        <v>85</v>
      </c>
      <c r="I9" s="18"/>
      <c r="J9" s="18">
        <v>85</v>
      </c>
      <c r="K9" s="21">
        <f t="shared" si="0"/>
        <v>60.979000000000006</v>
      </c>
      <c r="L9" s="7"/>
      <c r="M9" s="49"/>
      <c r="N9" s="49"/>
      <c r="O9" s="9"/>
    </row>
    <row r="10" spans="1:15" ht="18.75">
      <c r="A10" s="18">
        <v>75</v>
      </c>
      <c r="B10" s="18" t="s">
        <v>12</v>
      </c>
      <c r="C10" s="18" t="s">
        <v>32</v>
      </c>
      <c r="D10" s="18">
        <v>69.95</v>
      </c>
      <c r="E10" s="18">
        <v>0.704</v>
      </c>
      <c r="F10" s="20">
        <v>70</v>
      </c>
      <c r="G10" s="20">
        <v>75</v>
      </c>
      <c r="H10" s="19">
        <v>80</v>
      </c>
      <c r="I10" s="18"/>
      <c r="J10" s="18">
        <v>75</v>
      </c>
      <c r="K10" s="21">
        <f t="shared" si="0"/>
        <v>52.8</v>
      </c>
      <c r="L10" s="7"/>
      <c r="M10" s="49"/>
      <c r="N10" s="49"/>
      <c r="O10" s="9"/>
    </row>
    <row r="11" spans="1:15" ht="18.75">
      <c r="A11" s="18">
        <v>75</v>
      </c>
      <c r="B11" s="18" t="s">
        <v>13</v>
      </c>
      <c r="C11" s="18" t="s">
        <v>11</v>
      </c>
      <c r="D11" s="18">
        <v>70.75</v>
      </c>
      <c r="E11" s="18">
        <v>0.6972</v>
      </c>
      <c r="F11" s="20">
        <v>115</v>
      </c>
      <c r="G11" s="20">
        <v>120</v>
      </c>
      <c r="H11" s="20">
        <v>122.5</v>
      </c>
      <c r="I11" s="18"/>
      <c r="J11" s="18">
        <v>122.5</v>
      </c>
      <c r="K11" s="21">
        <f t="shared" si="0"/>
        <v>85.40700000000001</v>
      </c>
      <c r="L11" s="7">
        <v>1</v>
      </c>
      <c r="M11" s="49">
        <v>3</v>
      </c>
      <c r="N11" s="49"/>
      <c r="O11" s="9"/>
    </row>
    <row r="12" spans="1:15" ht="18.75">
      <c r="A12" s="18">
        <v>75</v>
      </c>
      <c r="B12" s="18" t="s">
        <v>14</v>
      </c>
      <c r="C12" s="18" t="s">
        <v>11</v>
      </c>
      <c r="D12" s="18">
        <v>71</v>
      </c>
      <c r="E12" s="18">
        <v>0.6947</v>
      </c>
      <c r="F12" s="19">
        <v>85</v>
      </c>
      <c r="G12" s="19">
        <v>85</v>
      </c>
      <c r="H12" s="20">
        <v>85</v>
      </c>
      <c r="I12" s="18"/>
      <c r="J12" s="18">
        <v>85</v>
      </c>
      <c r="K12" s="21">
        <f t="shared" si="0"/>
        <v>59.0495</v>
      </c>
      <c r="L12" s="7"/>
      <c r="M12" s="49"/>
      <c r="N12" s="49"/>
      <c r="O12" s="9"/>
    </row>
    <row r="13" spans="1:15" ht="18.75">
      <c r="A13" s="18">
        <v>75</v>
      </c>
      <c r="B13" s="18" t="s">
        <v>15</v>
      </c>
      <c r="C13" s="18" t="s">
        <v>32</v>
      </c>
      <c r="D13" s="18">
        <v>73.6</v>
      </c>
      <c r="E13" s="18">
        <v>0.6745</v>
      </c>
      <c r="F13" s="20">
        <v>80</v>
      </c>
      <c r="G13" s="20">
        <v>85</v>
      </c>
      <c r="H13" s="19">
        <v>87.5</v>
      </c>
      <c r="I13" s="18"/>
      <c r="J13" s="18">
        <v>85</v>
      </c>
      <c r="K13" s="21">
        <f t="shared" si="0"/>
        <v>57.332499999999996</v>
      </c>
      <c r="L13" s="7"/>
      <c r="M13" s="49"/>
      <c r="N13" s="49">
        <v>3</v>
      </c>
      <c r="O13" s="9"/>
    </row>
    <row r="14" spans="1:15" ht="19.5" thickBot="1">
      <c r="A14" s="18">
        <v>75</v>
      </c>
      <c r="B14" s="18" t="s">
        <v>16</v>
      </c>
      <c r="C14" s="18" t="s">
        <v>11</v>
      </c>
      <c r="D14" s="18">
        <v>73.7</v>
      </c>
      <c r="E14" s="18">
        <v>0.6737</v>
      </c>
      <c r="F14" s="20">
        <v>95</v>
      </c>
      <c r="G14" s="20">
        <v>100</v>
      </c>
      <c r="H14" s="20">
        <v>102.5</v>
      </c>
      <c r="I14" s="18"/>
      <c r="J14" s="18">
        <v>102.5</v>
      </c>
      <c r="K14" s="21">
        <f t="shared" si="0"/>
        <v>69.05425</v>
      </c>
      <c r="L14" s="7">
        <v>2</v>
      </c>
      <c r="M14" s="49"/>
      <c r="N14" s="49"/>
      <c r="O14" s="9"/>
    </row>
    <row r="15" spans="1:15" ht="18.75">
      <c r="A15" s="37">
        <v>75</v>
      </c>
      <c r="B15" s="37" t="s">
        <v>34</v>
      </c>
      <c r="C15" s="37" t="s">
        <v>11</v>
      </c>
      <c r="D15" s="37">
        <v>69.8</v>
      </c>
      <c r="E15" s="37">
        <v>0.7048</v>
      </c>
      <c r="F15" s="38">
        <v>100</v>
      </c>
      <c r="G15" s="39">
        <v>105</v>
      </c>
      <c r="H15" s="39">
        <v>105</v>
      </c>
      <c r="I15" s="37"/>
      <c r="J15" s="37">
        <v>100</v>
      </c>
      <c r="K15" s="38">
        <f aca="true" t="shared" si="1" ref="K15:K22">J15*E15</f>
        <v>70.48</v>
      </c>
      <c r="L15" s="2">
        <v>3</v>
      </c>
      <c r="M15" s="53"/>
      <c r="N15" s="49"/>
      <c r="O15" s="9"/>
    </row>
    <row r="16" spans="1:15" ht="18.75">
      <c r="A16" s="22">
        <v>82.5</v>
      </c>
      <c r="B16" s="22" t="s">
        <v>17</v>
      </c>
      <c r="C16" s="22" t="s">
        <v>32</v>
      </c>
      <c r="D16" s="22">
        <v>78.15</v>
      </c>
      <c r="E16" s="22">
        <v>0.6442</v>
      </c>
      <c r="F16" s="23">
        <v>105</v>
      </c>
      <c r="G16" s="23">
        <v>105</v>
      </c>
      <c r="H16" s="24">
        <v>105</v>
      </c>
      <c r="I16" s="22"/>
      <c r="J16" s="22">
        <v>105</v>
      </c>
      <c r="K16" s="25">
        <f t="shared" si="1"/>
        <v>67.641</v>
      </c>
      <c r="L16" s="7">
        <v>2</v>
      </c>
      <c r="M16" s="49"/>
      <c r="N16" s="49">
        <v>2</v>
      </c>
      <c r="O16" s="9"/>
    </row>
    <row r="17" spans="1:15" ht="18.75">
      <c r="A17" s="22">
        <v>82.5</v>
      </c>
      <c r="B17" s="22" t="s">
        <v>18</v>
      </c>
      <c r="C17" s="22" t="s">
        <v>11</v>
      </c>
      <c r="D17" s="22">
        <v>81.3</v>
      </c>
      <c r="E17" s="22">
        <v>0.6257</v>
      </c>
      <c r="F17" s="23">
        <v>125</v>
      </c>
      <c r="G17" s="24">
        <v>125</v>
      </c>
      <c r="H17" s="23">
        <v>130</v>
      </c>
      <c r="I17" s="22"/>
      <c r="J17" s="22">
        <v>125</v>
      </c>
      <c r="K17" s="25">
        <f t="shared" si="1"/>
        <v>78.2125</v>
      </c>
      <c r="L17" s="7">
        <v>1</v>
      </c>
      <c r="M17" s="49"/>
      <c r="N17" s="49"/>
      <c r="O17" s="9"/>
    </row>
    <row r="18" spans="1:15" ht="18.75">
      <c r="A18" s="22">
        <v>82.5</v>
      </c>
      <c r="B18" s="22" t="s">
        <v>19</v>
      </c>
      <c r="C18" s="22" t="s">
        <v>11</v>
      </c>
      <c r="D18" s="22">
        <v>82.4</v>
      </c>
      <c r="E18" s="22">
        <v>0.6198</v>
      </c>
      <c r="F18" s="24">
        <v>85</v>
      </c>
      <c r="G18" s="24">
        <v>95</v>
      </c>
      <c r="H18" s="24">
        <v>100</v>
      </c>
      <c r="I18" s="22"/>
      <c r="J18" s="22">
        <v>100</v>
      </c>
      <c r="K18" s="25">
        <f t="shared" si="1"/>
        <v>61.980000000000004</v>
      </c>
      <c r="L18" s="7">
        <v>3</v>
      </c>
      <c r="M18" s="49"/>
      <c r="N18" s="49"/>
      <c r="O18" s="9"/>
    </row>
    <row r="19" spans="1:15" ht="18.75">
      <c r="A19" s="26">
        <v>90</v>
      </c>
      <c r="B19" s="26" t="s">
        <v>20</v>
      </c>
      <c r="C19" s="26" t="s">
        <v>11</v>
      </c>
      <c r="D19" s="26">
        <v>84.85</v>
      </c>
      <c r="E19" s="26">
        <v>0.5685</v>
      </c>
      <c r="F19" s="26">
        <v>90</v>
      </c>
      <c r="G19" s="36">
        <v>110</v>
      </c>
      <c r="H19" s="36">
        <v>120</v>
      </c>
      <c r="I19" s="26"/>
      <c r="J19" s="26">
        <v>90</v>
      </c>
      <c r="K19" s="27">
        <f t="shared" si="1"/>
        <v>51.165</v>
      </c>
      <c r="L19" s="7"/>
      <c r="M19" s="49"/>
      <c r="N19" s="49"/>
      <c r="O19" s="9"/>
    </row>
    <row r="20" spans="1:15" ht="18.75">
      <c r="A20" s="26">
        <v>90</v>
      </c>
      <c r="B20" s="26" t="s">
        <v>22</v>
      </c>
      <c r="C20" s="26" t="s">
        <v>11</v>
      </c>
      <c r="D20" s="26">
        <v>85</v>
      </c>
      <c r="E20" s="26">
        <v>0.6069</v>
      </c>
      <c r="F20" s="26">
        <v>120</v>
      </c>
      <c r="G20" s="26">
        <v>120</v>
      </c>
      <c r="H20" s="26">
        <v>120</v>
      </c>
      <c r="I20" s="26"/>
      <c r="J20" s="26">
        <v>120</v>
      </c>
      <c r="K20" s="27">
        <f t="shared" si="1"/>
        <v>72.828</v>
      </c>
      <c r="L20" s="7">
        <v>3</v>
      </c>
      <c r="M20" s="49"/>
      <c r="N20" s="49"/>
      <c r="O20" s="9"/>
    </row>
    <row r="21" spans="1:15" ht="19.5" thickBot="1">
      <c r="A21" s="26">
        <v>90</v>
      </c>
      <c r="B21" s="26" t="s">
        <v>21</v>
      </c>
      <c r="C21" s="26" t="s">
        <v>11</v>
      </c>
      <c r="D21" s="26">
        <v>88</v>
      </c>
      <c r="E21" s="26">
        <v>0.5935</v>
      </c>
      <c r="F21" s="26">
        <v>120</v>
      </c>
      <c r="G21" s="26">
        <v>122.5</v>
      </c>
      <c r="H21" s="26">
        <v>125</v>
      </c>
      <c r="I21" s="26"/>
      <c r="J21" s="26">
        <v>125</v>
      </c>
      <c r="K21" s="27">
        <f t="shared" si="1"/>
        <v>74.1875</v>
      </c>
      <c r="L21" s="7">
        <v>2</v>
      </c>
      <c r="M21" s="50"/>
      <c r="N21" s="49"/>
      <c r="O21" s="9"/>
    </row>
    <row r="22" spans="1:15" ht="17.25" customHeight="1" thickBot="1">
      <c r="A22" s="28">
        <v>90</v>
      </c>
      <c r="B22" s="28" t="s">
        <v>23</v>
      </c>
      <c r="C22" s="28" t="s">
        <v>32</v>
      </c>
      <c r="D22" s="28">
        <v>89</v>
      </c>
      <c r="E22" s="28">
        <v>0.5983</v>
      </c>
      <c r="F22" s="28">
        <v>132.5</v>
      </c>
      <c r="G22" s="28">
        <v>135</v>
      </c>
      <c r="H22" s="28">
        <v>140</v>
      </c>
      <c r="I22" s="28"/>
      <c r="J22" s="28">
        <v>140</v>
      </c>
      <c r="K22" s="27">
        <f t="shared" si="1"/>
        <v>83.762</v>
      </c>
      <c r="L22" s="8">
        <v>1</v>
      </c>
      <c r="M22" s="35"/>
      <c r="N22" s="49">
        <v>1</v>
      </c>
      <c r="O22" s="10"/>
    </row>
    <row r="23" spans="1:15" ht="23.25">
      <c r="A23" s="59" t="s">
        <v>24</v>
      </c>
      <c r="B23" s="60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53"/>
      <c r="N23" s="54"/>
      <c r="O23" s="55"/>
    </row>
    <row r="24" spans="14:15" ht="4.5" customHeight="1" thickBot="1">
      <c r="N24" s="54"/>
      <c r="O24" s="55"/>
    </row>
    <row r="25" spans="1:15" ht="21">
      <c r="A25" s="40">
        <v>100</v>
      </c>
      <c r="B25" s="40" t="s">
        <v>33</v>
      </c>
      <c r="C25" s="40" t="s">
        <v>11</v>
      </c>
      <c r="D25" s="40">
        <v>98.1</v>
      </c>
      <c r="E25" s="40">
        <v>0.5589</v>
      </c>
      <c r="F25" s="41">
        <v>185</v>
      </c>
      <c r="G25" s="41">
        <v>185</v>
      </c>
      <c r="H25" s="41">
        <v>185</v>
      </c>
      <c r="I25" s="42"/>
      <c r="J25" s="42">
        <v>0</v>
      </c>
      <c r="K25" s="43">
        <f>J25*E25</f>
        <v>0</v>
      </c>
      <c r="L25" s="2"/>
      <c r="M25" s="47"/>
      <c r="N25" s="49"/>
      <c r="O25" s="12"/>
    </row>
    <row r="26" spans="1:15" ht="18.75">
      <c r="A26" s="29" t="s">
        <v>26</v>
      </c>
      <c r="B26" s="29" t="s">
        <v>25</v>
      </c>
      <c r="C26" s="29" t="s">
        <v>11</v>
      </c>
      <c r="D26" s="29">
        <v>101</v>
      </c>
      <c r="E26" s="29">
        <v>0.557</v>
      </c>
      <c r="F26" s="30">
        <v>120</v>
      </c>
      <c r="G26" s="30">
        <v>130</v>
      </c>
      <c r="H26" s="30">
        <v>140</v>
      </c>
      <c r="I26" s="29"/>
      <c r="J26" s="29">
        <v>140</v>
      </c>
      <c r="K26" s="31">
        <f>+J26*E26</f>
        <v>77.98</v>
      </c>
      <c r="L26" s="11"/>
      <c r="M26" s="48"/>
      <c r="N26" s="49"/>
      <c r="O26" s="9"/>
    </row>
    <row r="27" spans="1:15" ht="18.75">
      <c r="A27" s="32" t="s">
        <v>26</v>
      </c>
      <c r="B27" s="32" t="s">
        <v>28</v>
      </c>
      <c r="C27" s="32" t="s">
        <v>27</v>
      </c>
      <c r="D27" s="32">
        <v>103</v>
      </c>
      <c r="E27" s="32">
        <v>0.5475</v>
      </c>
      <c r="F27" s="33">
        <v>100</v>
      </c>
      <c r="G27" s="33">
        <v>115</v>
      </c>
      <c r="H27" s="34">
        <v>120</v>
      </c>
      <c r="I27" s="32"/>
      <c r="J27" s="32">
        <v>115</v>
      </c>
      <c r="K27" s="31">
        <f>+J27*E27</f>
        <v>62.9625</v>
      </c>
      <c r="L27" s="7"/>
      <c r="M27" s="49"/>
      <c r="N27" s="49"/>
      <c r="O27" s="9">
        <v>1</v>
      </c>
    </row>
    <row r="28" spans="1:15" ht="18.75">
      <c r="A28" s="32" t="s">
        <v>26</v>
      </c>
      <c r="B28" s="32" t="s">
        <v>29</v>
      </c>
      <c r="C28" s="32" t="s">
        <v>11</v>
      </c>
      <c r="D28" s="32">
        <v>104.35</v>
      </c>
      <c r="E28" s="32">
        <v>0.545</v>
      </c>
      <c r="F28" s="33">
        <v>165</v>
      </c>
      <c r="G28" s="33">
        <v>170</v>
      </c>
      <c r="H28" s="34">
        <v>175</v>
      </c>
      <c r="I28" s="32"/>
      <c r="J28" s="32">
        <v>170</v>
      </c>
      <c r="K28" s="31">
        <f>+J28*E28</f>
        <v>92.65</v>
      </c>
      <c r="L28" s="7">
        <v>2</v>
      </c>
      <c r="M28" s="49">
        <v>2</v>
      </c>
      <c r="N28" s="49"/>
      <c r="O28" s="9"/>
    </row>
    <row r="29" spans="1:15" ht="19.5" thickBot="1">
      <c r="A29" s="32" t="s">
        <v>26</v>
      </c>
      <c r="B29" s="32" t="s">
        <v>30</v>
      </c>
      <c r="C29" s="32" t="s">
        <v>11</v>
      </c>
      <c r="D29" s="32">
        <v>106.15</v>
      </c>
      <c r="E29" s="32">
        <v>0.5419</v>
      </c>
      <c r="F29" s="33">
        <v>140</v>
      </c>
      <c r="G29" s="33">
        <v>150</v>
      </c>
      <c r="H29" s="34">
        <v>155</v>
      </c>
      <c r="I29" s="32"/>
      <c r="J29" s="32">
        <v>150</v>
      </c>
      <c r="K29" s="31">
        <f>+J29*E29</f>
        <v>81.28500000000001</v>
      </c>
      <c r="L29" s="7">
        <v>3</v>
      </c>
      <c r="M29" s="50"/>
      <c r="N29" s="49"/>
      <c r="O29" s="9"/>
    </row>
    <row r="30" spans="1:15" ht="19.5" thickBot="1">
      <c r="A30" s="32" t="s">
        <v>26</v>
      </c>
      <c r="B30" s="32" t="s">
        <v>31</v>
      </c>
      <c r="C30" s="32" t="s">
        <v>11</v>
      </c>
      <c r="D30" s="32">
        <v>123.2</v>
      </c>
      <c r="E30" s="32">
        <v>0.5235</v>
      </c>
      <c r="F30" s="33">
        <v>180</v>
      </c>
      <c r="G30" s="33">
        <v>185</v>
      </c>
      <c r="H30" s="33">
        <v>187.5</v>
      </c>
      <c r="I30" s="32"/>
      <c r="J30" s="32">
        <v>187.5</v>
      </c>
      <c r="K30" s="31">
        <f>+J30*E30</f>
        <v>98.15625</v>
      </c>
      <c r="L30" s="7">
        <v>1</v>
      </c>
      <c r="M30" s="51">
        <v>1</v>
      </c>
      <c r="N30" s="49"/>
      <c r="O30" s="9"/>
    </row>
    <row r="31" spans="1:15" ht="19.5" thickBot="1">
      <c r="A31" s="45"/>
      <c r="B31" s="45" t="s">
        <v>35</v>
      </c>
      <c r="C31" s="45"/>
      <c r="D31" s="45">
        <v>51.7</v>
      </c>
      <c r="E31" s="45">
        <v>0.958</v>
      </c>
      <c r="F31" s="46">
        <v>70</v>
      </c>
      <c r="G31" s="46">
        <v>77.5</v>
      </c>
      <c r="H31" s="46">
        <v>80</v>
      </c>
      <c r="I31" s="45"/>
      <c r="J31" s="45">
        <v>80</v>
      </c>
      <c r="K31" s="46">
        <f>+J31*E31</f>
        <v>76.64</v>
      </c>
      <c r="L31" s="7"/>
      <c r="M31" s="51"/>
      <c r="N31" s="50"/>
      <c r="O31" s="10"/>
    </row>
    <row r="32" spans="1:11" ht="18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8.75">
      <c r="A33" s="1"/>
      <c r="B33" s="61" t="s">
        <v>40</v>
      </c>
      <c r="C33" s="61"/>
      <c r="D33" s="61"/>
      <c r="E33" s="61"/>
      <c r="F33" s="1"/>
      <c r="G33" s="1"/>
      <c r="H33" s="1"/>
      <c r="I33" s="1"/>
      <c r="J33" s="1"/>
      <c r="K33" s="1"/>
    </row>
    <row r="34" spans="1:11" ht="18.75">
      <c r="A34" s="1"/>
      <c r="B34" s="61" t="s">
        <v>41</v>
      </c>
      <c r="C34" s="61"/>
      <c r="D34" s="61"/>
      <c r="E34" s="1"/>
      <c r="F34" s="1"/>
      <c r="G34" s="1"/>
      <c r="H34" s="1"/>
      <c r="I34" s="1"/>
      <c r="J34" s="1"/>
      <c r="K34" s="1"/>
    </row>
    <row r="35" spans="1:11" ht="18.75">
      <c r="A35" s="1"/>
      <c r="B35" s="61" t="s">
        <v>42</v>
      </c>
      <c r="C35" s="61"/>
      <c r="D35" s="61"/>
      <c r="E35" s="1"/>
      <c r="F35" s="1"/>
      <c r="G35" s="1"/>
      <c r="H35" s="1"/>
      <c r="I35" s="1"/>
      <c r="J35" s="1"/>
      <c r="K35" s="1"/>
    </row>
    <row r="36" spans="1:11" ht="18.75">
      <c r="A36" s="1"/>
      <c r="B36" s="61" t="s">
        <v>43</v>
      </c>
      <c r="C36" s="61"/>
      <c r="D36" s="61"/>
      <c r="E36" s="1"/>
      <c r="F36" s="1"/>
      <c r="G36" s="1"/>
      <c r="H36" s="1"/>
      <c r="I36" s="1"/>
      <c r="J36" s="1"/>
      <c r="K36" s="1"/>
    </row>
    <row r="37" spans="1:11" ht="18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8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8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8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8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8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8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8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sheetProtection/>
  <mergeCells count="9">
    <mergeCell ref="A5:M5"/>
    <mergeCell ref="A1:M1"/>
    <mergeCell ref="A2:L2"/>
    <mergeCell ref="B3:F3"/>
    <mergeCell ref="A23:B23"/>
    <mergeCell ref="B33:E33"/>
    <mergeCell ref="B34:D34"/>
    <mergeCell ref="B35:D35"/>
    <mergeCell ref="B36:D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РТВ</dc:creator>
  <cp:keywords/>
  <dc:description/>
  <cp:lastModifiedBy>Админ</cp:lastModifiedBy>
  <dcterms:created xsi:type="dcterms:W3CDTF">2012-07-29T05:44:04Z</dcterms:created>
  <dcterms:modified xsi:type="dcterms:W3CDTF">2012-08-20T14:13:19Z</dcterms:modified>
  <cp:category/>
  <cp:version/>
  <cp:contentType/>
  <cp:contentStatus/>
</cp:coreProperties>
</file>